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新建文件夹\学报稿件\稿件-working\王世骐(LL)\"/>
    </mc:Choice>
  </mc:AlternateContent>
  <bookViews>
    <workbookView xWindow="-120" yWindow="-120" windowWidth="51840" windowHeight="21240" activeTab="2"/>
  </bookViews>
  <sheets>
    <sheet name="Table S1" sheetId="1" r:id="rId1"/>
    <sheet name="Table S2" sheetId="5" r:id="rId2"/>
    <sheet name="Table S3" sheetId="6" r:id="rId3"/>
  </sheets>
  <definedNames>
    <definedName name="_Hlk19125009" localSheetId="1">'Table S2'!$G$35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4" i="5" l="1"/>
  <c r="E5" i="5"/>
  <c r="F4" i="6"/>
  <c r="G4" i="6"/>
  <c r="G6" i="6"/>
  <c r="G7" i="6"/>
  <c r="G8" i="6"/>
  <c r="G9" i="6"/>
  <c r="G10" i="6"/>
  <c r="G11" i="6"/>
  <c r="G12" i="6"/>
  <c r="G13" i="6"/>
  <c r="G14" i="6"/>
  <c r="G15" i="6"/>
  <c r="G16" i="6"/>
  <c r="G5" i="6"/>
  <c r="F6" i="6"/>
  <c r="F7" i="6"/>
  <c r="F8" i="6"/>
  <c r="F9" i="6"/>
  <c r="F10" i="6"/>
  <c r="F11" i="6"/>
  <c r="F12" i="6"/>
  <c r="F13" i="6"/>
  <c r="F14" i="6"/>
  <c r="F15" i="6"/>
  <c r="F16" i="6"/>
  <c r="F5" i="6"/>
  <c r="E19" i="5" l="1"/>
  <c r="E18" i="5"/>
  <c r="E17" i="5"/>
  <c r="E16" i="5"/>
  <c r="E15" i="5"/>
  <c r="E7" i="5"/>
  <c r="E8" i="5"/>
  <c r="E9" i="5"/>
  <c r="E10" i="5"/>
  <c r="E11" i="5"/>
  <c r="E12" i="5"/>
  <c r="E13" i="5"/>
  <c r="E14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E33" i="5"/>
  <c r="E34" i="5"/>
  <c r="E35" i="5"/>
  <c r="E36" i="5"/>
  <c r="E37" i="5"/>
  <c r="E38" i="5"/>
  <c r="E39" i="5"/>
  <c r="E40" i="5"/>
  <c r="E41" i="5"/>
  <c r="E6" i="5"/>
</calcChain>
</file>

<file path=xl/sharedStrings.xml><?xml version="1.0" encoding="utf-8"?>
<sst xmlns="http://schemas.openxmlformats.org/spreadsheetml/2006/main" count="370" uniqueCount="158">
  <si>
    <t>NMB Dg1</t>
  </si>
  <si>
    <t>taxon</t>
    <phoneticPr fontId="2" type="noConversion"/>
  </si>
  <si>
    <t>catalogue</t>
    <phoneticPr fontId="2" type="noConversion"/>
  </si>
  <si>
    <t>locus</t>
    <phoneticPr fontId="2" type="noConversion"/>
  </si>
  <si>
    <t>L</t>
    <phoneticPr fontId="2" type="noConversion"/>
  </si>
  <si>
    <t>W</t>
    <phoneticPr fontId="2" type="noConversion"/>
  </si>
  <si>
    <t>L1+2</t>
    <phoneticPr fontId="2" type="noConversion"/>
  </si>
  <si>
    <t>W2</t>
    <phoneticPr fontId="2" type="noConversion"/>
  </si>
  <si>
    <t>Wpo2</t>
    <phoneticPr fontId="2" type="noConversion"/>
  </si>
  <si>
    <t>left m3</t>
    <phoneticPr fontId="2" type="noConversion"/>
  </si>
  <si>
    <t>right m3</t>
    <phoneticPr fontId="2" type="noConversion"/>
  </si>
  <si>
    <t>THP 10070</t>
    <phoneticPr fontId="2" type="noConversion"/>
  </si>
  <si>
    <t>right m1</t>
    <phoneticPr fontId="2" type="noConversion"/>
  </si>
  <si>
    <t>left m1</t>
    <phoneticPr fontId="2" type="noConversion"/>
  </si>
  <si>
    <t>NHMW unnumbered</t>
    <phoneticPr fontId="2" type="noConversion"/>
  </si>
  <si>
    <t>right m2</t>
    <phoneticPr fontId="2" type="noConversion"/>
  </si>
  <si>
    <t>left m2</t>
    <phoneticPr fontId="2" type="noConversion"/>
  </si>
  <si>
    <t>NMB OSM1278</t>
    <phoneticPr fontId="2" type="noConversion"/>
  </si>
  <si>
    <t>left m2; type</t>
    <phoneticPr fontId="2" type="noConversion"/>
  </si>
  <si>
    <t>MNHN Fp74</t>
    <phoneticPr fontId="2" type="noConversion"/>
  </si>
  <si>
    <t>MNHN SML501</t>
    <phoneticPr fontId="2" type="noConversion"/>
  </si>
  <si>
    <t>MNCN 52.869</t>
    <phoneticPr fontId="2" type="noConversion"/>
  </si>
  <si>
    <t>right m3; type</t>
    <phoneticPr fontId="2" type="noConversion"/>
  </si>
  <si>
    <t>HMV 1807</t>
    <phoneticPr fontId="2" type="noConversion"/>
  </si>
  <si>
    <t>HMV 1940</t>
    <phoneticPr fontId="2" type="noConversion"/>
  </si>
  <si>
    <t>HMV 1824</t>
    <phoneticPr fontId="2" type="noConversion"/>
  </si>
  <si>
    <t>HMV 1945</t>
    <phoneticPr fontId="2" type="noConversion"/>
  </si>
  <si>
    <t>HMV 1948</t>
    <phoneticPr fontId="2" type="noConversion"/>
  </si>
  <si>
    <t>NMB Vs251</t>
    <phoneticPr fontId="2" type="noConversion"/>
  </si>
  <si>
    <t>MNHN Ar1543</t>
    <phoneticPr fontId="2" type="noConversion"/>
  </si>
  <si>
    <t>SMNS 6565</t>
    <phoneticPr fontId="2" type="noConversion"/>
  </si>
  <si>
    <t>left m3; type</t>
    <phoneticPr fontId="2" type="noConversion"/>
  </si>
  <si>
    <t>AMNH 21286</t>
    <phoneticPr fontId="2" type="noConversion"/>
  </si>
  <si>
    <t>MNCN 48.451</t>
    <phoneticPr fontId="2" type="noConversion"/>
  </si>
  <si>
    <t>MNHN Fp25</t>
    <phoneticPr fontId="2" type="noConversion"/>
  </si>
  <si>
    <t>MNHN Sa2844</t>
    <phoneticPr fontId="2" type="noConversion"/>
  </si>
  <si>
    <t>MNHN Sa2897</t>
    <phoneticPr fontId="2" type="noConversion"/>
  </si>
  <si>
    <t>MNHN Sa2935</t>
    <phoneticPr fontId="2" type="noConversion"/>
  </si>
  <si>
    <t>NMB Dg90</t>
    <phoneticPr fontId="2" type="noConversion"/>
  </si>
  <si>
    <t>AMNH 14383</t>
    <phoneticPr fontId="2" type="noConversion"/>
  </si>
  <si>
    <t>AMNH FAM 21111</t>
    <phoneticPr fontId="2" type="noConversion"/>
  </si>
  <si>
    <t>AMNH FAM 23345</t>
    <phoneticPr fontId="2" type="noConversion"/>
  </si>
  <si>
    <t>AMNH 14471</t>
    <phoneticPr fontId="2" type="noConversion"/>
  </si>
  <si>
    <t>AMNH 19414</t>
    <phoneticPr fontId="2" type="noConversion"/>
  </si>
  <si>
    <t>AMNH 25728</t>
    <phoneticPr fontId="2" type="noConversion"/>
  </si>
  <si>
    <t>IVPP unnumbered</t>
    <phoneticPr fontId="2" type="noConversion"/>
  </si>
  <si>
    <t>THP 10000</t>
    <phoneticPr fontId="2" type="noConversion"/>
  </si>
  <si>
    <t>THP 10028</t>
    <phoneticPr fontId="2" type="noConversion"/>
  </si>
  <si>
    <t>THP 22808</t>
    <phoneticPr fontId="2" type="noConversion"/>
  </si>
  <si>
    <t>HMV 1375</t>
    <phoneticPr fontId="2" type="noConversion"/>
  </si>
  <si>
    <t>HMV 1944-1</t>
  </si>
  <si>
    <t>HMV 1806</t>
  </si>
  <si>
    <t>HMV 1869</t>
  </si>
  <si>
    <t>HMV 1867</t>
  </si>
  <si>
    <t>HMV 1868</t>
  </si>
  <si>
    <t>Dml</t>
    <phoneticPr fontId="2" type="noConversion"/>
  </si>
  <si>
    <t>Ddv</t>
    <phoneticPr fontId="2" type="noConversion"/>
  </si>
  <si>
    <t>Tassy, 1977</t>
    <phoneticPr fontId="2" type="noConversion"/>
  </si>
  <si>
    <t>Lehman, 1950</t>
    <phoneticPr fontId="2" type="noConversion"/>
  </si>
  <si>
    <t>AMNH FAM 23345</t>
  </si>
  <si>
    <t>Borrisiak, 1936</t>
    <phoneticPr fontId="2" type="noConversion"/>
  </si>
  <si>
    <t>data source</t>
    <phoneticPr fontId="2" type="noConversion"/>
  </si>
  <si>
    <t>Frick, 1933</t>
    <phoneticPr fontId="2" type="noConversion"/>
  </si>
  <si>
    <t>own measured</t>
    <phoneticPr fontId="2" type="noConversion"/>
  </si>
  <si>
    <t>AMNH 26461</t>
    <phoneticPr fontId="2" type="noConversion"/>
  </si>
  <si>
    <t>MNHN SEP29</t>
    <phoneticPr fontId="2" type="noConversion"/>
  </si>
  <si>
    <t>MNHN SEP187</t>
    <phoneticPr fontId="2" type="noConversion"/>
  </si>
  <si>
    <t>MNHN SEP204</t>
    <phoneticPr fontId="2" type="noConversion"/>
  </si>
  <si>
    <t>MNHN SEP206</t>
    <phoneticPr fontId="2" type="noConversion"/>
  </si>
  <si>
    <t>MNHN SEP208</t>
    <phoneticPr fontId="2" type="noConversion"/>
  </si>
  <si>
    <t>MNHN SEP223</t>
    <phoneticPr fontId="2" type="noConversion"/>
  </si>
  <si>
    <t>MNHN SEP242</t>
    <phoneticPr fontId="2" type="noConversion"/>
  </si>
  <si>
    <t>MNHN SEP243</t>
    <phoneticPr fontId="2" type="noConversion"/>
  </si>
  <si>
    <t>MNHN SEP246</t>
    <phoneticPr fontId="2" type="noConversion"/>
  </si>
  <si>
    <t>MNHN SEP259</t>
    <phoneticPr fontId="2" type="noConversion"/>
  </si>
  <si>
    <t>MNHN SEP263</t>
    <phoneticPr fontId="2" type="noConversion"/>
  </si>
  <si>
    <t>MNHN SEP264</t>
    <phoneticPr fontId="2" type="noConversion"/>
  </si>
  <si>
    <t>MNHN SEP411</t>
    <phoneticPr fontId="2" type="noConversion"/>
  </si>
  <si>
    <t>Tassy, 2014</t>
  </si>
  <si>
    <t>Tassy, 2014</t>
    <phoneticPr fontId="2" type="noConversion"/>
  </si>
  <si>
    <t>Frick C, 1933. New remains of trilophodont-tetrabelodont mastodons. Bull Am Mus Nat Hist, 56: 505–652</t>
  </si>
  <si>
    <t>Lehmann U, 1950. Über Mastodontenreste in der Bayerischen Staatssammlung in München. Palaeontographica, 99(A): 121–228</t>
  </si>
  <si>
    <r>
      <t xml:space="preserve">Tassy P, 1977. Découverte de </t>
    </r>
    <r>
      <rPr>
        <i/>
        <sz val="10.5"/>
        <color theme="1"/>
        <rFont val="Times New Roman"/>
        <family val="1"/>
      </rPr>
      <t>Zygolophodon turicensis</t>
    </r>
    <r>
      <rPr>
        <sz val="10.5"/>
        <color theme="1"/>
        <rFont val="Times New Roman"/>
        <family val="1"/>
      </rPr>
      <t xml:space="preserve"> (Schinz) (Proboscidea, Mammalia) au lieu-dit Malartic a Simorre, Gers (Vindobonien moyen): Implications paléoécologiques et biostratigraphiques. Géobios, 10(5): 655–669</t>
    </r>
  </si>
  <si>
    <r>
      <t xml:space="preserve">Tassy P, 2014. L'odontologie de </t>
    </r>
    <r>
      <rPr>
        <i/>
        <sz val="10.5"/>
        <color theme="1"/>
        <rFont val="Times New Roman"/>
        <family val="1"/>
      </rPr>
      <t xml:space="preserve">Gomphotherium angustidens </t>
    </r>
    <r>
      <rPr>
        <sz val="10.5"/>
        <color theme="1"/>
        <rFont val="Times New Roman"/>
        <family val="1"/>
      </rPr>
      <t>(Cuvier, 1817) (Proboscidea, Mammalia): données issues du gisement d'En Péjouan (Miocène moyen du Gers, France). Geodiversitas, 36(1): 35–115</t>
    </r>
  </si>
  <si>
    <t>Ddv/Dml</t>
    <phoneticPr fontId="2" type="noConversion"/>
  </si>
  <si>
    <t>MNHN SEP302</t>
    <phoneticPr fontId="2" type="noConversion"/>
  </si>
  <si>
    <t>Tassy, 2013</t>
    <phoneticPr fontId="2" type="noConversion"/>
  </si>
  <si>
    <r>
      <t xml:space="preserve">Tassy P, 2013. L'anatomie cranio-mandibulaire de </t>
    </r>
    <r>
      <rPr>
        <i/>
        <sz val="10.5"/>
        <color theme="1"/>
        <rFont val="Times New Roman"/>
        <family val="1"/>
      </rPr>
      <t xml:space="preserve">Gomphotherium angustidens </t>
    </r>
    <r>
      <rPr>
        <sz val="10.5"/>
        <color theme="1"/>
        <rFont val="Times New Roman"/>
        <family val="1"/>
      </rPr>
      <t>(Cuvier, 1817) (Proboscidea, Mammalia): données issues du gisement d'En Péjouan (Miocène moyen du Gers, France). Geodiversitas, 35(2): 377–445</t>
    </r>
    <phoneticPr fontId="2" type="noConversion"/>
  </si>
  <si>
    <t>AMNH FAM 21286</t>
    <phoneticPr fontId="2" type="noConversion"/>
  </si>
  <si>
    <t>AMNH FAM 21285</t>
    <phoneticPr fontId="2" type="noConversion"/>
  </si>
  <si>
    <t>AMNH FAM 21284</t>
    <phoneticPr fontId="2" type="noConversion"/>
  </si>
  <si>
    <t>Ls</t>
    <phoneticPr fontId="2" type="noConversion"/>
  </si>
  <si>
    <t>Ws</t>
    <phoneticPr fontId="2" type="noConversion"/>
  </si>
  <si>
    <t>Lt</t>
    <phoneticPr fontId="2" type="noConversion"/>
  </si>
  <si>
    <t>Ls/Lt</t>
    <phoneticPr fontId="2" type="noConversion"/>
  </si>
  <si>
    <t>Ws/Lt</t>
    <phoneticPr fontId="2" type="noConversion"/>
  </si>
  <si>
    <t xml:space="preserve">Lortet and Chantre, 1878 </t>
    <phoneticPr fontId="2" type="noConversion"/>
  </si>
  <si>
    <t>THP  10283</t>
    <phoneticPr fontId="2" type="noConversion"/>
  </si>
  <si>
    <t>Mammut borsoni</t>
    <phoneticPr fontId="2" type="noConversion"/>
  </si>
  <si>
    <t>Zygolophodon turicensis</t>
    <phoneticPr fontId="2" type="noConversion"/>
  </si>
  <si>
    <t>Zygolophodon atavus</t>
    <phoneticPr fontId="2" type="noConversion"/>
  </si>
  <si>
    <t>Miomastodon merriami</t>
    <phoneticPr fontId="2" type="noConversion"/>
  </si>
  <si>
    <t>Miomastodon tongxinensis</t>
    <phoneticPr fontId="2" type="noConversion"/>
  </si>
  <si>
    <t>Miomastodon gobiensis</t>
    <phoneticPr fontId="2" type="noConversion"/>
  </si>
  <si>
    <t>Miomastodon metachinjiensis</t>
    <phoneticPr fontId="2" type="noConversion"/>
  </si>
  <si>
    <t>Gomphotherium tassyi</t>
    <phoneticPr fontId="2" type="noConversion"/>
  </si>
  <si>
    <t>Gomphotherium subtapiroideum</t>
    <phoneticPr fontId="2" type="noConversion"/>
  </si>
  <si>
    <t>Gomphotherium productum</t>
    <phoneticPr fontId="2" type="noConversion"/>
  </si>
  <si>
    <t>Gomphotherium angustidens</t>
    <phoneticPr fontId="2" type="noConversion"/>
  </si>
  <si>
    <t>OPM 2280</t>
    <phoneticPr fontId="2" type="noConversion"/>
  </si>
  <si>
    <t>Institutional abbreviations</t>
  </si>
  <si>
    <t>AMNH FAM100002</t>
    <phoneticPr fontId="2" type="noConversion"/>
  </si>
  <si>
    <t>AMNH FAM100003</t>
    <phoneticPr fontId="2" type="noConversion"/>
  </si>
  <si>
    <t>AMNH FAM23345</t>
    <phoneticPr fontId="2" type="noConversion"/>
  </si>
  <si>
    <r>
      <t>NHMW unnumbered</t>
    </r>
    <r>
      <rPr>
        <sz val="11"/>
        <color theme="1"/>
        <rFont val="宋体"/>
        <family val="3"/>
        <charset val="134"/>
      </rPr>
      <t/>
    </r>
    <phoneticPr fontId="2" type="noConversion"/>
  </si>
  <si>
    <t>NHMW sk2869</t>
    <phoneticPr fontId="2" type="noConversion"/>
  </si>
  <si>
    <t>SNSB-BSPG 1959 II 11.381</t>
    <phoneticPr fontId="2" type="noConversion"/>
  </si>
  <si>
    <t>SNSB-BSPG 1959 I 133</t>
    <phoneticPr fontId="2" type="noConversion"/>
  </si>
  <si>
    <t>NHMW 115</t>
    <phoneticPr fontId="2" type="noConversion"/>
  </si>
  <si>
    <t>UNSM 1647</t>
    <phoneticPr fontId="2" type="noConversion"/>
  </si>
  <si>
    <t>UNSM 94219</t>
    <phoneticPr fontId="2" type="noConversion"/>
  </si>
  <si>
    <t>UNSM 94212</t>
    <phoneticPr fontId="2" type="noConversion"/>
  </si>
  <si>
    <t>left m3; type cast</t>
    <phoneticPr fontId="2" type="noConversion"/>
  </si>
  <si>
    <t xml:space="preserve">SNSB-BSPG unknown </t>
    <phoneticPr fontId="2" type="noConversion"/>
  </si>
  <si>
    <t>MNHN Sml501</t>
    <phoneticPr fontId="2" type="noConversion"/>
  </si>
  <si>
    <t>SNSB-BSPG 1959 II 11.412</t>
    <phoneticPr fontId="2" type="noConversion"/>
  </si>
  <si>
    <t>SNSB-BSPG 1959 II 11.413</t>
    <phoneticPr fontId="2" type="noConversion"/>
  </si>
  <si>
    <t>SNSB-BSPG unknown</t>
    <phoneticPr fontId="2" type="noConversion"/>
  </si>
  <si>
    <t>unknown</t>
    <phoneticPr fontId="2" type="noConversion"/>
  </si>
  <si>
    <t>IVPP V 2485</t>
    <phoneticPr fontId="2" type="noConversion"/>
  </si>
  <si>
    <r>
      <rPr>
        <b/>
        <sz val="11"/>
        <color theme="1"/>
        <rFont val="Times New Roman"/>
        <family val="1"/>
      </rPr>
      <t>Table S1   Measurements used for metric analyses (lower molars)</t>
    </r>
    <r>
      <rPr>
        <sz val="11"/>
        <color theme="1"/>
        <rFont val="Times New Roman"/>
        <family val="1"/>
      </rPr>
      <t xml:space="preserve">     (mm)</t>
    </r>
    <phoneticPr fontId="2" type="noConversion"/>
  </si>
  <si>
    <t>IVPP V 5584</t>
    <phoneticPr fontId="2" type="noConversion"/>
  </si>
  <si>
    <t>AMNH. American Museum of Natural History, New York, USA</t>
    <phoneticPr fontId="2" type="noConversion"/>
  </si>
  <si>
    <t>HMV. Hezheng Paleozoological Museum, Hezheng, China</t>
    <phoneticPr fontId="2" type="noConversion"/>
  </si>
  <si>
    <t>IVPP. Institute of Vertebrate Paleontology and Paleoanthropology, Chinese Academy of Sciences, Beijing, China</t>
    <phoneticPr fontId="2" type="noConversion"/>
  </si>
  <si>
    <t>MNCN. National Museum of Natural Sciences, Madrid, Spain</t>
    <phoneticPr fontId="2" type="noConversion"/>
  </si>
  <si>
    <t>MNHN. Muséum National d'Histoire Naturelle, Paris, France</t>
    <phoneticPr fontId="2" type="noConversion"/>
  </si>
  <si>
    <t>NHMW. Naturhistorisches Museum Wien, Vienna, Austria</t>
    <phoneticPr fontId="2" type="noConversion"/>
  </si>
  <si>
    <t>NMB. Naturhistorisches Museum Basel, Basel, Switzerland</t>
    <phoneticPr fontId="2" type="noConversion"/>
  </si>
  <si>
    <t>SMNS. Stuttgart State Museum of Natural History, Stuttgart, Germany</t>
    <phoneticPr fontId="2" type="noConversion"/>
  </si>
  <si>
    <r>
      <t>SNSB-BSPG.</t>
    </r>
    <r>
      <rPr>
        <sz val="11"/>
        <color rgb="FF000000"/>
        <rFont val="Times New Roman"/>
        <family val="1"/>
      </rPr>
      <t xml:space="preserve"> Staatliche Naturwissenschaftliche Sammlungen Bayerns – </t>
    </r>
    <r>
      <rPr>
        <sz val="11"/>
        <color theme="1"/>
        <rFont val="Times New Roman"/>
        <family val="1"/>
      </rPr>
      <t>Bayerische Staatssammlung für Paläontologie und Geologie, Munich, Germany</t>
    </r>
    <phoneticPr fontId="2" type="noConversion"/>
  </si>
  <si>
    <t>THP. Tianjin Naturel History Museum, Tianjin, China</t>
    <phoneticPr fontId="2" type="noConversion"/>
  </si>
  <si>
    <t xml:space="preserve">UNSM. University of Nebraska State Museum of Natural History, Lincoln, USA </t>
    <phoneticPr fontId="2" type="noConversion"/>
  </si>
  <si>
    <t>Ddv. dorsoventral diameters; Dml. mediolateral diameters.</t>
    <phoneticPr fontId="2" type="noConversion"/>
  </si>
  <si>
    <r>
      <rPr>
        <b/>
        <sz val="11"/>
        <color theme="1"/>
        <rFont val="Times New Roman"/>
        <family val="1"/>
      </rPr>
      <t>Table S2   Measurements for mandibular tusks</t>
    </r>
    <r>
      <rPr>
        <sz val="11"/>
        <color theme="1"/>
        <rFont val="Times New Roman"/>
        <family val="1"/>
      </rPr>
      <t xml:space="preserve">   (mm)</t>
    </r>
    <phoneticPr fontId="2" type="noConversion"/>
  </si>
  <si>
    <r>
      <t xml:space="preserve">Borissiak A A, 1936. </t>
    </r>
    <r>
      <rPr>
        <i/>
        <sz val="10.5"/>
        <color theme="1"/>
        <rFont val="Times New Roman"/>
        <family val="1"/>
      </rPr>
      <t>Mastodon atavus</t>
    </r>
    <r>
      <rPr>
        <sz val="10.5"/>
        <color theme="1"/>
        <rFont val="Times New Roman"/>
        <family val="1"/>
      </rPr>
      <t xml:space="preserve"> n. sp., der primitivste vertreter der gruppe </t>
    </r>
    <r>
      <rPr>
        <i/>
        <sz val="10.5"/>
        <color theme="1"/>
        <rFont val="Times New Roman"/>
        <family val="1"/>
      </rPr>
      <t>M. angustidens</t>
    </r>
    <r>
      <rPr>
        <sz val="10.5"/>
        <color theme="1"/>
        <rFont val="Times New Roman"/>
        <family val="1"/>
      </rPr>
      <t>. Trav Inst Paleozool, Acad Sci URSS, 5: 171–234</t>
    </r>
    <phoneticPr fontId="2" type="noConversion"/>
  </si>
  <si>
    <t xml:space="preserve">UNSM. University of Nebraska State Museum of Natural History, Lincoln, USA </t>
    <phoneticPr fontId="2" type="noConversion"/>
  </si>
  <si>
    <r>
      <rPr>
        <b/>
        <sz val="11"/>
        <color theme="1"/>
        <rFont val="Times New Roman"/>
        <family val="1"/>
      </rPr>
      <t xml:space="preserve">Table S3   Selected measurements for mandibular tusks </t>
    </r>
    <r>
      <rPr>
        <sz val="11"/>
        <color theme="1"/>
        <rFont val="Times New Roman"/>
        <family val="1"/>
      </rPr>
      <t>(mm) (after Tassy, 2013)</t>
    </r>
    <phoneticPr fontId="2" type="noConversion"/>
  </si>
  <si>
    <t>AMNH 10582</t>
    <phoneticPr fontId="2" type="noConversion"/>
  </si>
  <si>
    <t>AMNH 21294</t>
    <phoneticPr fontId="2" type="noConversion"/>
  </si>
  <si>
    <t>AMNH 16073</t>
    <phoneticPr fontId="2" type="noConversion"/>
  </si>
  <si>
    <t>AMNH FAM21111</t>
    <phoneticPr fontId="2" type="noConversion"/>
  </si>
  <si>
    <t>IVPP V 22781</t>
    <phoneticPr fontId="2" type="noConversion"/>
  </si>
  <si>
    <t>Lortet L, Chantre E, 1878. Études Paléontologiques dans le Bassin du Rhone. Période Tertiaire. Recherches sur les Mastodontes et les Faunes mammalogiques qui les accompagnent. Arch Mus His Nat Lyon, 2: 285–311</t>
    <phoneticPr fontId="2" type="noConversion"/>
  </si>
  <si>
    <t>OPM. Orlov Paleontological Museum of the Borissiak Paleontological Institute of the Russian Academy of Sciences, Moscow, Russia</t>
    <phoneticPr fontId="2" type="noConversion"/>
  </si>
  <si>
    <t>All of the data were measured by the authors.  L. lengh; W. width; L1+2. length of the first two lophids; W2. width of the second lophid; Wpo2. width of the second posttrite half lophid.</t>
    <phoneticPr fontId="2" type="noConversion"/>
  </si>
  <si>
    <t>References</t>
    <phoneticPr fontId="2" type="noConversion"/>
  </si>
  <si>
    <t xml:space="preserve"> Ls. symphyseal length; Ws. maximum symphyseal width; Lt. length of tooth row, measured on the buccal side between the anterior alveolus (or grinding tooth if the alveolus is resorbed) and the root of the ramus.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</si>
</sst>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等线"/>
      <family val="2"/>
      <charset val="134"/>
      <scheme val="minor"/>
    </font>
    <font>
      <sz val="11"/>
      <color theme="1"/>
      <name val="Times New Roman"/>
      <family val="1"/>
    </font>
    <font>
      <sz val="9"/>
      <name val="等线"/>
      <family val="2"/>
      <charset val="134"/>
      <scheme val="minor"/>
    </font>
    <font>
      <i/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sz val="10.5"/>
      <color theme="1"/>
      <name val="Times New Roman"/>
      <family val="1"/>
    </font>
    <font>
      <b/>
      <sz val="11"/>
      <color theme="1"/>
      <name val="Times New Roman"/>
      <family val="1"/>
    </font>
    <font>
      <i/>
      <sz val="10.5"/>
      <color theme="1"/>
      <name val="Times New Roman"/>
      <family val="1"/>
    </font>
    <font>
      <sz val="11"/>
      <name val="Times New Roman"/>
      <family val="1"/>
    </font>
    <font>
      <b/>
      <sz val="10.5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2" fontId="1" fillId="0" borderId="0" xfId="0" applyNumberFormat="1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top" wrapText="1"/>
    </xf>
    <xf numFmtId="0" fontId="9" fillId="0" borderId="0" xfId="0" applyFont="1">
      <alignment vertical="center"/>
    </xf>
    <xf numFmtId="0" fontId="1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7"/>
  <sheetViews>
    <sheetView topLeftCell="A40" zoomScale="130" zoomScaleNormal="130" workbookViewId="0">
      <selection activeCell="A54" sqref="A54"/>
    </sheetView>
  </sheetViews>
  <sheetFormatPr defaultColWidth="9" defaultRowHeight="15"/>
  <cols>
    <col min="1" max="1" width="27.625" style="5" customWidth="1"/>
    <col min="2" max="2" width="23.125" style="1" customWidth="1"/>
    <col min="3" max="3" width="16.25" style="1" customWidth="1"/>
    <col min="4" max="16384" width="9" style="1"/>
  </cols>
  <sheetData>
    <row r="1" spans="1:8">
      <c r="A1" s="1" t="s">
        <v>130</v>
      </c>
    </row>
    <row r="2" spans="1:8" s="3" customFormat="1">
      <c r="A2" s="2"/>
    </row>
    <row r="3" spans="1:8" s="4" customFormat="1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8">
      <c r="A4" s="5" t="s">
        <v>98</v>
      </c>
      <c r="B4" s="1" t="s">
        <v>11</v>
      </c>
      <c r="C4" s="1" t="s">
        <v>9</v>
      </c>
      <c r="D4" s="6">
        <v>174.40299999999999</v>
      </c>
      <c r="E4" s="6">
        <v>98.691999999999993</v>
      </c>
      <c r="F4" s="6">
        <v>82.66</v>
      </c>
      <c r="G4" s="6">
        <v>98.691999999999993</v>
      </c>
      <c r="H4" s="6">
        <v>31.411999999999999</v>
      </c>
    </row>
    <row r="5" spans="1:8">
      <c r="A5" s="5" t="s">
        <v>98</v>
      </c>
      <c r="B5" s="1" t="s">
        <v>111</v>
      </c>
      <c r="C5" s="1" t="s">
        <v>12</v>
      </c>
      <c r="D5" s="6">
        <v>102.93</v>
      </c>
      <c r="E5" s="6">
        <v>61.006</v>
      </c>
      <c r="F5" s="6">
        <v>62.109000000000002</v>
      </c>
      <c r="G5" s="6">
        <v>64.619</v>
      </c>
      <c r="H5" s="6">
        <v>18.417999999999999</v>
      </c>
    </row>
    <row r="6" spans="1:8">
      <c r="A6" s="5" t="s">
        <v>98</v>
      </c>
      <c r="B6" s="1" t="s">
        <v>112</v>
      </c>
      <c r="C6" s="1" t="s">
        <v>13</v>
      </c>
      <c r="D6" s="6">
        <v>104.46</v>
      </c>
      <c r="E6" s="6">
        <v>65.850999999999999</v>
      </c>
      <c r="F6" s="6">
        <v>63.777999999999999</v>
      </c>
      <c r="G6" s="6">
        <v>66.549000000000007</v>
      </c>
      <c r="H6" s="6">
        <v>19.402000000000001</v>
      </c>
    </row>
    <row r="7" spans="1:8">
      <c r="A7" s="5" t="s">
        <v>98</v>
      </c>
      <c r="B7" s="1" t="s">
        <v>14</v>
      </c>
      <c r="C7" s="1" t="s">
        <v>13</v>
      </c>
      <c r="D7" s="6">
        <v>88.5</v>
      </c>
      <c r="E7" s="6">
        <v>69.156999999999996</v>
      </c>
      <c r="F7" s="6">
        <v>59.942</v>
      </c>
      <c r="G7" s="6">
        <v>69.156999999999996</v>
      </c>
      <c r="H7" s="6">
        <v>21.614000000000001</v>
      </c>
    </row>
    <row r="8" spans="1:8">
      <c r="A8" s="5" t="s">
        <v>98</v>
      </c>
      <c r="B8" s="1" t="s">
        <v>129</v>
      </c>
      <c r="C8" s="1" t="s">
        <v>10</v>
      </c>
      <c r="D8" s="6">
        <v>183.52</v>
      </c>
      <c r="E8" s="6">
        <v>87.852000000000004</v>
      </c>
      <c r="F8" s="6">
        <v>84.009</v>
      </c>
      <c r="G8" s="6">
        <v>87.852000000000004</v>
      </c>
      <c r="H8" s="6">
        <v>25.951000000000001</v>
      </c>
    </row>
    <row r="9" spans="1:8">
      <c r="A9" s="5" t="s">
        <v>98</v>
      </c>
      <c r="B9" s="1" t="s">
        <v>46</v>
      </c>
      <c r="C9" s="1" t="s">
        <v>10</v>
      </c>
      <c r="D9" s="6">
        <v>203.65</v>
      </c>
      <c r="E9" s="6">
        <v>101.63</v>
      </c>
      <c r="F9" s="6">
        <v>90.99</v>
      </c>
      <c r="G9" s="6">
        <v>101.63</v>
      </c>
      <c r="H9" s="6">
        <v>29.94</v>
      </c>
    </row>
    <row r="10" spans="1:8">
      <c r="A10" s="5" t="s">
        <v>98</v>
      </c>
      <c r="B10" s="1" t="s">
        <v>47</v>
      </c>
      <c r="C10" s="1" t="s">
        <v>10</v>
      </c>
      <c r="D10" s="6">
        <v>198.79</v>
      </c>
      <c r="E10" s="6">
        <v>106.52</v>
      </c>
      <c r="F10" s="6">
        <v>90.62</v>
      </c>
      <c r="G10" s="6">
        <v>106.52</v>
      </c>
      <c r="H10" s="6">
        <v>31.13</v>
      </c>
    </row>
    <row r="11" spans="1:8">
      <c r="A11" s="5" t="s">
        <v>98</v>
      </c>
      <c r="B11" s="1" t="s">
        <v>48</v>
      </c>
      <c r="C11" s="1" t="s">
        <v>15</v>
      </c>
      <c r="D11" s="6">
        <v>125.32</v>
      </c>
      <c r="E11" s="6">
        <v>87.54</v>
      </c>
      <c r="F11" s="6">
        <v>80.56</v>
      </c>
      <c r="G11" s="6">
        <v>84.46</v>
      </c>
      <c r="H11" s="6">
        <v>26.3</v>
      </c>
    </row>
    <row r="12" spans="1:8">
      <c r="A12" s="5" t="s">
        <v>99</v>
      </c>
      <c r="B12" s="1" t="s">
        <v>17</v>
      </c>
      <c r="C12" s="1" t="s">
        <v>18</v>
      </c>
      <c r="D12" s="6">
        <v>103.04900000000001</v>
      </c>
      <c r="E12" s="6">
        <v>69.44</v>
      </c>
      <c r="F12" s="6">
        <v>65.206000000000003</v>
      </c>
      <c r="G12" s="6">
        <v>65.337999999999994</v>
      </c>
      <c r="H12" s="6">
        <v>17.762</v>
      </c>
    </row>
    <row r="13" spans="1:8">
      <c r="A13" s="5" t="s">
        <v>99</v>
      </c>
      <c r="B13" s="1" t="s">
        <v>19</v>
      </c>
      <c r="C13" s="1" t="s">
        <v>10</v>
      </c>
      <c r="D13" s="6">
        <v>146.93899999999999</v>
      </c>
      <c r="E13" s="6">
        <v>78.590999999999994</v>
      </c>
      <c r="F13" s="6">
        <v>82.007999999999996</v>
      </c>
      <c r="G13" s="6">
        <v>78.590999999999994</v>
      </c>
      <c r="H13" s="6">
        <v>27.984999999999999</v>
      </c>
    </row>
    <row r="14" spans="1:8">
      <c r="A14" s="5" t="s">
        <v>99</v>
      </c>
      <c r="B14" s="1" t="s">
        <v>20</v>
      </c>
      <c r="C14" s="1" t="s">
        <v>9</v>
      </c>
      <c r="D14" s="6">
        <v>144.44999999999999</v>
      </c>
      <c r="E14" s="6">
        <v>76.064999999999998</v>
      </c>
      <c r="F14" s="6">
        <v>75.417000000000002</v>
      </c>
      <c r="G14" s="6">
        <v>74.203000000000003</v>
      </c>
      <c r="H14" s="6">
        <v>20.571000000000002</v>
      </c>
    </row>
    <row r="15" spans="1:8">
      <c r="A15" s="5" t="s">
        <v>99</v>
      </c>
      <c r="B15" s="1" t="s">
        <v>20</v>
      </c>
      <c r="C15" s="1" t="s">
        <v>10</v>
      </c>
      <c r="D15" s="6">
        <v>153.79</v>
      </c>
      <c r="E15" s="6">
        <v>84.234999999999999</v>
      </c>
      <c r="F15" s="6">
        <v>86.843999999999994</v>
      </c>
      <c r="G15" s="6">
        <v>83.548000000000002</v>
      </c>
      <c r="H15" s="6">
        <v>31.582000000000001</v>
      </c>
    </row>
    <row r="16" spans="1:8">
      <c r="A16" s="5" t="s">
        <v>99</v>
      </c>
      <c r="B16" s="1" t="s">
        <v>21</v>
      </c>
      <c r="C16" s="1" t="s">
        <v>16</v>
      </c>
      <c r="D16" s="6">
        <v>68</v>
      </c>
      <c r="E16" s="6">
        <v>41.595999999999997</v>
      </c>
      <c r="F16" s="6">
        <v>45.936</v>
      </c>
      <c r="G16" s="6">
        <v>38.601999999999997</v>
      </c>
      <c r="H16" s="6">
        <v>12.097</v>
      </c>
    </row>
    <row r="17" spans="1:8">
      <c r="A17" s="5" t="s">
        <v>99</v>
      </c>
      <c r="B17" s="1" t="s">
        <v>14</v>
      </c>
      <c r="C17" s="1" t="s">
        <v>10</v>
      </c>
      <c r="D17" s="6">
        <v>163</v>
      </c>
      <c r="E17" s="6">
        <v>82.167000000000002</v>
      </c>
      <c r="F17" s="6">
        <v>85.638999999999996</v>
      </c>
      <c r="G17" s="6">
        <v>82.167000000000002</v>
      </c>
      <c r="H17" s="6">
        <v>29.617000000000001</v>
      </c>
    </row>
    <row r="18" spans="1:8">
      <c r="A18" s="5" t="s">
        <v>99</v>
      </c>
      <c r="B18" s="1" t="s">
        <v>114</v>
      </c>
      <c r="C18" s="1" t="s">
        <v>13</v>
      </c>
      <c r="D18" s="6">
        <v>89</v>
      </c>
      <c r="E18" s="6">
        <v>58.174999999999997</v>
      </c>
      <c r="F18" s="6">
        <v>58.351999999999997</v>
      </c>
      <c r="G18" s="6">
        <v>58.174999999999997</v>
      </c>
      <c r="H18" s="6">
        <v>16.381</v>
      </c>
    </row>
    <row r="19" spans="1:8">
      <c r="A19" s="5" t="s">
        <v>99</v>
      </c>
      <c r="B19" s="1" t="s">
        <v>45</v>
      </c>
      <c r="C19" s="1" t="s">
        <v>9</v>
      </c>
      <c r="D19" s="6"/>
      <c r="E19" s="6">
        <v>76.81</v>
      </c>
      <c r="F19" s="6">
        <v>77.8</v>
      </c>
      <c r="G19" s="6">
        <v>76.81</v>
      </c>
      <c r="H19" s="6">
        <v>22.85</v>
      </c>
    </row>
    <row r="20" spans="1:8">
      <c r="A20" s="5" t="s">
        <v>100</v>
      </c>
      <c r="B20" s="1" t="s">
        <v>14</v>
      </c>
      <c r="C20" s="1" t="s">
        <v>122</v>
      </c>
      <c r="D20" s="6">
        <v>172.8</v>
      </c>
      <c r="E20" s="6">
        <v>90.21</v>
      </c>
      <c r="F20" s="6">
        <v>89.02</v>
      </c>
      <c r="G20" s="6">
        <v>90.21</v>
      </c>
      <c r="H20" s="6">
        <v>30.2</v>
      </c>
    </row>
    <row r="21" spans="1:8">
      <c r="A21" s="5" t="s">
        <v>101</v>
      </c>
      <c r="B21" s="1" t="s">
        <v>42</v>
      </c>
      <c r="C21" s="1" t="s">
        <v>22</v>
      </c>
      <c r="D21" s="6">
        <v>173.87</v>
      </c>
      <c r="E21" s="6">
        <v>82.23</v>
      </c>
      <c r="F21" s="6">
        <v>83.38</v>
      </c>
      <c r="G21" s="6">
        <v>82.23</v>
      </c>
      <c r="H21" s="6">
        <v>16.809999999999999</v>
      </c>
    </row>
    <row r="22" spans="1:8">
      <c r="A22" s="5" t="s">
        <v>101</v>
      </c>
      <c r="B22" s="1" t="s">
        <v>113</v>
      </c>
      <c r="C22" s="1" t="s">
        <v>10</v>
      </c>
      <c r="D22" s="6">
        <v>163</v>
      </c>
      <c r="E22" s="6">
        <v>83.35</v>
      </c>
      <c r="F22" s="6">
        <v>83.4</v>
      </c>
      <c r="G22" s="6">
        <v>83.35</v>
      </c>
      <c r="H22" s="6"/>
    </row>
    <row r="23" spans="1:8">
      <c r="A23" s="5" t="s">
        <v>102</v>
      </c>
      <c r="B23" s="1" t="s">
        <v>131</v>
      </c>
      <c r="C23" s="1" t="s">
        <v>10</v>
      </c>
      <c r="D23" s="6">
        <v>151.5</v>
      </c>
      <c r="E23" s="6">
        <v>73.319999999999993</v>
      </c>
      <c r="F23" s="6">
        <v>79.75</v>
      </c>
      <c r="G23" s="6">
        <v>73.319999999999993</v>
      </c>
      <c r="H23" s="6">
        <v>20.23</v>
      </c>
    </row>
    <row r="24" spans="1:8">
      <c r="A24" s="5" t="s">
        <v>103</v>
      </c>
      <c r="B24" s="1" t="s">
        <v>64</v>
      </c>
      <c r="C24" s="1" t="s">
        <v>22</v>
      </c>
      <c r="D24" s="6">
        <v>203.31</v>
      </c>
      <c r="E24" s="6">
        <v>97.409000000000006</v>
      </c>
      <c r="F24" s="6">
        <v>103.61</v>
      </c>
      <c r="G24" s="6">
        <v>97.409000000000006</v>
      </c>
      <c r="H24" s="6">
        <v>25.957000000000001</v>
      </c>
    </row>
    <row r="25" spans="1:8">
      <c r="A25" s="5" t="s">
        <v>104</v>
      </c>
      <c r="B25" s="1" t="s">
        <v>43</v>
      </c>
      <c r="C25" s="1" t="s">
        <v>22</v>
      </c>
      <c r="D25" s="6">
        <v>214</v>
      </c>
      <c r="E25" s="6">
        <v>89.212000000000003</v>
      </c>
      <c r="F25" s="6">
        <v>99.278000000000006</v>
      </c>
      <c r="G25" s="6">
        <v>89.212000000000003</v>
      </c>
      <c r="H25" s="6">
        <v>17.431000000000001</v>
      </c>
    </row>
    <row r="26" spans="1:8">
      <c r="A26" s="5" t="s">
        <v>105</v>
      </c>
      <c r="B26" s="1" t="s">
        <v>23</v>
      </c>
      <c r="C26" s="1" t="s">
        <v>10</v>
      </c>
      <c r="D26" s="6">
        <v>165</v>
      </c>
      <c r="E26" s="6">
        <v>75.322000000000003</v>
      </c>
      <c r="F26" s="6">
        <v>82.343000000000004</v>
      </c>
      <c r="G26" s="6">
        <v>75.322000000000003</v>
      </c>
      <c r="H26" s="6">
        <v>20.661999999999999</v>
      </c>
    </row>
    <row r="27" spans="1:8">
      <c r="A27" s="5" t="s">
        <v>105</v>
      </c>
      <c r="B27" s="1" t="s">
        <v>24</v>
      </c>
      <c r="C27" s="1" t="s">
        <v>15</v>
      </c>
      <c r="D27" s="6">
        <v>123.51</v>
      </c>
      <c r="E27" s="6">
        <v>75.915000000000006</v>
      </c>
      <c r="F27" s="6">
        <v>75.795000000000002</v>
      </c>
      <c r="G27" s="6">
        <v>68.325000000000003</v>
      </c>
      <c r="H27" s="6">
        <v>17.581</v>
      </c>
    </row>
    <row r="28" spans="1:8">
      <c r="A28" s="5" t="s">
        <v>105</v>
      </c>
      <c r="B28" s="1" t="s">
        <v>25</v>
      </c>
      <c r="C28" s="1" t="s">
        <v>9</v>
      </c>
      <c r="D28" s="6"/>
      <c r="E28" s="6">
        <v>85.054000000000002</v>
      </c>
      <c r="F28" s="6">
        <v>93.265000000000001</v>
      </c>
      <c r="G28" s="6">
        <v>85.054000000000002</v>
      </c>
      <c r="H28" s="6">
        <v>19.771999999999998</v>
      </c>
    </row>
    <row r="29" spans="1:8">
      <c r="A29" s="5" t="s">
        <v>105</v>
      </c>
      <c r="B29" s="1" t="s">
        <v>26</v>
      </c>
      <c r="C29" s="1" t="s">
        <v>10</v>
      </c>
      <c r="D29" s="6">
        <v>201.98400000000001</v>
      </c>
      <c r="E29" s="6">
        <v>89.043999999999997</v>
      </c>
      <c r="F29" s="6">
        <v>97.85</v>
      </c>
      <c r="G29" s="6">
        <v>89.043999999999997</v>
      </c>
      <c r="H29" s="6">
        <v>20.686</v>
      </c>
    </row>
    <row r="30" spans="1:8">
      <c r="A30" s="5" t="s">
        <v>105</v>
      </c>
      <c r="B30" s="1" t="s">
        <v>27</v>
      </c>
      <c r="C30" s="1" t="s">
        <v>16</v>
      </c>
      <c r="D30" s="6">
        <v>117.521</v>
      </c>
      <c r="E30" s="6">
        <v>69.097999999999999</v>
      </c>
      <c r="F30" s="6">
        <v>77.457999999999998</v>
      </c>
      <c r="G30" s="6">
        <v>63.267000000000003</v>
      </c>
      <c r="H30" s="6">
        <v>17.193999999999999</v>
      </c>
    </row>
    <row r="31" spans="1:8">
      <c r="A31" s="5" t="s">
        <v>106</v>
      </c>
      <c r="B31" s="1" t="s">
        <v>28</v>
      </c>
      <c r="C31" s="1" t="s">
        <v>10</v>
      </c>
      <c r="D31" s="6">
        <v>125.44499999999999</v>
      </c>
      <c r="E31" s="6">
        <v>59.692999999999998</v>
      </c>
      <c r="F31" s="6">
        <v>74.337000000000003</v>
      </c>
      <c r="G31" s="6">
        <v>59.692999999999998</v>
      </c>
      <c r="H31" s="6">
        <v>14.417999999999999</v>
      </c>
    </row>
    <row r="32" spans="1:8">
      <c r="A32" s="5" t="s">
        <v>106</v>
      </c>
      <c r="B32" s="1" t="s">
        <v>29</v>
      </c>
      <c r="C32" s="1" t="s">
        <v>9</v>
      </c>
      <c r="D32" s="6">
        <v>180.18299999999999</v>
      </c>
      <c r="E32" s="6">
        <v>78.781000000000006</v>
      </c>
      <c r="F32" s="6">
        <v>94.013000000000005</v>
      </c>
      <c r="G32" s="6">
        <v>77.430999999999997</v>
      </c>
      <c r="H32" s="6">
        <v>17.718</v>
      </c>
    </row>
    <row r="33" spans="1:8">
      <c r="A33" s="5" t="s">
        <v>106</v>
      </c>
      <c r="B33" s="1" t="s">
        <v>115</v>
      </c>
      <c r="C33" s="1" t="s">
        <v>15</v>
      </c>
      <c r="D33" s="6">
        <v>121</v>
      </c>
      <c r="E33" s="6">
        <v>71.064999999999998</v>
      </c>
      <c r="F33" s="6">
        <v>74.543999999999997</v>
      </c>
      <c r="G33" s="6">
        <v>64.682000000000002</v>
      </c>
      <c r="H33" s="6">
        <v>15.702</v>
      </c>
    </row>
    <row r="34" spans="1:8">
      <c r="A34" s="5" t="s">
        <v>106</v>
      </c>
      <c r="B34" s="1" t="s">
        <v>30</v>
      </c>
      <c r="C34" s="1" t="s">
        <v>12</v>
      </c>
      <c r="D34" s="6">
        <v>87.712999999999994</v>
      </c>
      <c r="E34" s="6">
        <v>55.911999999999999</v>
      </c>
      <c r="F34" s="6">
        <v>54.859000000000002</v>
      </c>
      <c r="G34" s="6">
        <v>55.262</v>
      </c>
      <c r="H34" s="6">
        <v>13.339</v>
      </c>
    </row>
    <row r="35" spans="1:8">
      <c r="A35" s="5" t="s">
        <v>106</v>
      </c>
      <c r="B35" s="1" t="s">
        <v>14</v>
      </c>
      <c r="C35" s="1" t="s">
        <v>10</v>
      </c>
      <c r="D35" s="6">
        <v>209.59</v>
      </c>
      <c r="E35" s="6">
        <v>82.921000000000006</v>
      </c>
      <c r="F35" s="6">
        <v>88.177000000000007</v>
      </c>
      <c r="G35" s="6">
        <v>82.921000000000006</v>
      </c>
      <c r="H35" s="6">
        <v>19.317</v>
      </c>
    </row>
    <row r="36" spans="1:8">
      <c r="A36" s="5" t="s">
        <v>106</v>
      </c>
      <c r="B36" s="1" t="s">
        <v>116</v>
      </c>
      <c r="C36" s="1" t="s">
        <v>9</v>
      </c>
      <c r="D36" s="6">
        <v>159.83000000000001</v>
      </c>
      <c r="E36" s="6">
        <v>74.069999999999993</v>
      </c>
      <c r="F36" s="6">
        <v>76.98</v>
      </c>
      <c r="G36" s="6">
        <v>74.069999999999993</v>
      </c>
      <c r="H36" s="6">
        <v>18.14</v>
      </c>
    </row>
    <row r="37" spans="1:8">
      <c r="A37" s="5" t="s">
        <v>106</v>
      </c>
      <c r="B37" s="1" t="s">
        <v>117</v>
      </c>
      <c r="C37" s="1" t="s">
        <v>9</v>
      </c>
      <c r="D37" s="6"/>
      <c r="E37" s="6">
        <v>93.09</v>
      </c>
      <c r="F37" s="6">
        <v>89.78</v>
      </c>
      <c r="G37" s="6">
        <v>93.09</v>
      </c>
      <c r="H37" s="6">
        <v>23.31</v>
      </c>
    </row>
    <row r="38" spans="1:8">
      <c r="A38" s="5" t="s">
        <v>106</v>
      </c>
      <c r="B38" s="1" t="s">
        <v>118</v>
      </c>
      <c r="C38" s="1" t="s">
        <v>10</v>
      </c>
      <c r="D38" s="6">
        <v>150.87</v>
      </c>
      <c r="E38" s="6">
        <v>76.42</v>
      </c>
      <c r="F38" s="6">
        <v>79.849999999999994</v>
      </c>
      <c r="G38" s="6">
        <v>76.42</v>
      </c>
      <c r="H38" s="6">
        <v>19.29</v>
      </c>
    </row>
    <row r="39" spans="1:8">
      <c r="A39" s="5" t="s">
        <v>107</v>
      </c>
      <c r="B39" s="1" t="s">
        <v>39</v>
      </c>
      <c r="C39" s="1" t="s">
        <v>31</v>
      </c>
      <c r="D39" s="6">
        <v>146.6</v>
      </c>
      <c r="E39" s="6">
        <v>72.11</v>
      </c>
      <c r="F39" s="6">
        <v>80.78</v>
      </c>
      <c r="G39" s="6">
        <v>72.11</v>
      </c>
      <c r="H39" s="6">
        <v>14.55</v>
      </c>
    </row>
    <row r="40" spans="1:8">
      <c r="A40" s="5" t="s">
        <v>107</v>
      </c>
      <c r="B40" s="1" t="s">
        <v>44</v>
      </c>
      <c r="C40" s="1" t="s">
        <v>9</v>
      </c>
      <c r="D40" s="6">
        <v>165.05</v>
      </c>
      <c r="E40" s="6">
        <v>73.09</v>
      </c>
      <c r="F40" s="6">
        <v>82.12</v>
      </c>
      <c r="G40" s="6">
        <v>72.42</v>
      </c>
      <c r="H40" s="6">
        <v>17.04</v>
      </c>
    </row>
    <row r="41" spans="1:8">
      <c r="A41" s="5" t="s">
        <v>107</v>
      </c>
      <c r="B41" s="1" t="s">
        <v>32</v>
      </c>
      <c r="C41" s="1" t="s">
        <v>13</v>
      </c>
      <c r="D41" s="6">
        <v>88.96</v>
      </c>
      <c r="E41" s="6">
        <v>56.399000000000001</v>
      </c>
      <c r="F41" s="6">
        <v>56.994999999999997</v>
      </c>
      <c r="G41" s="6">
        <v>56.399000000000001</v>
      </c>
      <c r="H41" s="6">
        <v>15.925000000000001</v>
      </c>
    </row>
    <row r="42" spans="1:8">
      <c r="A42" s="5" t="s">
        <v>107</v>
      </c>
      <c r="B42" s="1" t="s">
        <v>32</v>
      </c>
      <c r="C42" s="1" t="s">
        <v>15</v>
      </c>
      <c r="D42" s="6">
        <v>89.07</v>
      </c>
      <c r="E42" s="6">
        <v>55.795000000000002</v>
      </c>
      <c r="F42" s="6">
        <v>58.323</v>
      </c>
      <c r="G42" s="6">
        <v>55.795000000000002</v>
      </c>
      <c r="H42" s="6">
        <v>16.626000000000001</v>
      </c>
    </row>
    <row r="43" spans="1:8">
      <c r="A43" s="5" t="s">
        <v>107</v>
      </c>
      <c r="B43" s="1" t="s">
        <v>40</v>
      </c>
      <c r="C43" s="1" t="s">
        <v>9</v>
      </c>
      <c r="D43" s="6">
        <v>143.54</v>
      </c>
      <c r="E43" s="6">
        <v>60.61</v>
      </c>
      <c r="F43" s="6">
        <v>75.180000000000007</v>
      </c>
      <c r="G43" s="6">
        <v>60.61</v>
      </c>
      <c r="H43" s="6">
        <v>16.36</v>
      </c>
    </row>
    <row r="44" spans="1:8">
      <c r="A44" s="5" t="s">
        <v>107</v>
      </c>
      <c r="B44" s="1" t="s">
        <v>119</v>
      </c>
      <c r="C44" s="1" t="s">
        <v>10</v>
      </c>
      <c r="D44" s="6">
        <v>176.05</v>
      </c>
      <c r="E44" s="6">
        <v>75.94</v>
      </c>
      <c r="F44" s="6">
        <v>79.31</v>
      </c>
      <c r="G44" s="6">
        <v>75.94</v>
      </c>
      <c r="H44" s="6"/>
    </row>
    <row r="45" spans="1:8">
      <c r="A45" s="5" t="s">
        <v>107</v>
      </c>
      <c r="B45" s="1" t="s">
        <v>120</v>
      </c>
      <c r="C45" s="1" t="s">
        <v>9</v>
      </c>
      <c r="D45" s="6">
        <v>194.7</v>
      </c>
      <c r="E45" s="6">
        <v>80.88</v>
      </c>
      <c r="F45" s="6">
        <v>99.06</v>
      </c>
      <c r="G45" s="6">
        <v>80.88</v>
      </c>
      <c r="H45" s="6">
        <v>18.690000000000001</v>
      </c>
    </row>
    <row r="46" spans="1:8">
      <c r="A46" s="5" t="s">
        <v>107</v>
      </c>
      <c r="B46" s="1" t="s">
        <v>121</v>
      </c>
      <c r="C46" s="1" t="s">
        <v>9</v>
      </c>
      <c r="D46" s="6"/>
      <c r="E46" s="6">
        <v>84.94</v>
      </c>
      <c r="F46" s="6">
        <v>96.67</v>
      </c>
      <c r="G46" s="6">
        <v>84.94</v>
      </c>
      <c r="H46" s="6">
        <v>17.010000000000002</v>
      </c>
    </row>
    <row r="47" spans="1:8">
      <c r="A47" s="5" t="s">
        <v>108</v>
      </c>
      <c r="B47" s="1" t="s">
        <v>33</v>
      </c>
      <c r="C47" s="1" t="s">
        <v>9</v>
      </c>
      <c r="D47" s="6">
        <v>135</v>
      </c>
      <c r="E47" s="6">
        <v>57.04</v>
      </c>
      <c r="F47" s="6">
        <v>65.721999999999994</v>
      </c>
      <c r="G47" s="6">
        <v>54.066000000000003</v>
      </c>
      <c r="H47" s="6">
        <v>5.819</v>
      </c>
    </row>
    <row r="48" spans="1:8">
      <c r="A48" s="5" t="s">
        <v>108</v>
      </c>
      <c r="B48" s="1" t="s">
        <v>34</v>
      </c>
      <c r="C48" s="1" t="s">
        <v>10</v>
      </c>
      <c r="D48" s="6">
        <v>200.36199999999999</v>
      </c>
      <c r="E48" s="6">
        <v>81.338999999999999</v>
      </c>
      <c r="F48" s="6">
        <v>97.951999999999998</v>
      </c>
      <c r="G48" s="6">
        <v>81.338999999999999</v>
      </c>
      <c r="H48" s="6">
        <v>16.34</v>
      </c>
    </row>
    <row r="49" spans="1:8">
      <c r="A49" s="5" t="s">
        <v>108</v>
      </c>
      <c r="B49" s="1" t="s">
        <v>35</v>
      </c>
      <c r="C49" s="1" t="s">
        <v>10</v>
      </c>
      <c r="D49" s="6">
        <v>211.339</v>
      </c>
      <c r="E49" s="6">
        <v>85.001999999999995</v>
      </c>
      <c r="F49" s="6">
        <v>104.672</v>
      </c>
      <c r="G49" s="6">
        <v>85.001999999999995</v>
      </c>
      <c r="H49" s="6">
        <v>19.440000000000001</v>
      </c>
    </row>
    <row r="50" spans="1:8">
      <c r="A50" s="5" t="s">
        <v>108</v>
      </c>
      <c r="B50" s="1" t="s">
        <v>36</v>
      </c>
      <c r="C50" s="1" t="s">
        <v>9</v>
      </c>
      <c r="D50" s="6">
        <v>160.81899999999999</v>
      </c>
      <c r="E50" s="6">
        <v>64.447000000000003</v>
      </c>
      <c r="F50" s="6">
        <v>74.644000000000005</v>
      </c>
      <c r="G50" s="6">
        <v>64.447000000000003</v>
      </c>
      <c r="H50" s="6">
        <v>10.198</v>
      </c>
    </row>
    <row r="51" spans="1:8">
      <c r="A51" s="5" t="s">
        <v>108</v>
      </c>
      <c r="B51" s="1" t="s">
        <v>37</v>
      </c>
      <c r="C51" s="1" t="s">
        <v>10</v>
      </c>
      <c r="D51" s="6">
        <v>181</v>
      </c>
      <c r="E51" s="6">
        <v>77.715999999999994</v>
      </c>
      <c r="F51" s="6">
        <v>81.680000000000007</v>
      </c>
      <c r="G51" s="6">
        <v>77.715999999999994</v>
      </c>
      <c r="H51" s="6">
        <v>14.747</v>
      </c>
    </row>
    <row r="52" spans="1:8">
      <c r="A52" s="5" t="s">
        <v>108</v>
      </c>
      <c r="B52" s="1" t="s">
        <v>0</v>
      </c>
      <c r="C52" s="1" t="s">
        <v>10</v>
      </c>
      <c r="D52" s="6">
        <v>174.15600000000001</v>
      </c>
      <c r="E52" s="6">
        <v>72.286000000000001</v>
      </c>
      <c r="F52" s="6">
        <v>83.513999999999996</v>
      </c>
      <c r="G52" s="6">
        <v>71.298000000000002</v>
      </c>
      <c r="H52" s="6">
        <v>13.754</v>
      </c>
    </row>
    <row r="53" spans="1:8">
      <c r="A53" s="5" t="s">
        <v>108</v>
      </c>
      <c r="B53" s="1" t="s">
        <v>38</v>
      </c>
      <c r="C53" s="1" t="s">
        <v>10</v>
      </c>
      <c r="D53" s="6">
        <v>164.43799999999999</v>
      </c>
      <c r="E53" s="6">
        <v>72.917000000000002</v>
      </c>
      <c r="F53" s="6">
        <v>76.870999999999995</v>
      </c>
      <c r="G53" s="6">
        <v>68.582999999999998</v>
      </c>
      <c r="H53" s="6">
        <v>9.7829999999999995</v>
      </c>
    </row>
    <row r="54" spans="1:8">
      <c r="A54" s="1" t="s">
        <v>155</v>
      </c>
      <c r="D54" s="6"/>
      <c r="E54" s="6"/>
      <c r="F54" s="6"/>
      <c r="G54" s="6"/>
      <c r="H54" s="6"/>
    </row>
    <row r="55" spans="1:8">
      <c r="A55" s="1"/>
    </row>
    <row r="56" spans="1:8">
      <c r="A56" s="13" t="s">
        <v>110</v>
      </c>
    </row>
    <row r="57" spans="1:8">
      <c r="A57" s="1" t="s">
        <v>132</v>
      </c>
    </row>
    <row r="58" spans="1:8">
      <c r="A58" s="1" t="s">
        <v>133</v>
      </c>
    </row>
    <row r="59" spans="1:8">
      <c r="A59" s="1" t="s">
        <v>134</v>
      </c>
    </row>
    <row r="60" spans="1:8">
      <c r="A60" s="1" t="s">
        <v>135</v>
      </c>
    </row>
    <row r="61" spans="1:8">
      <c r="A61" s="1" t="s">
        <v>136</v>
      </c>
    </row>
    <row r="62" spans="1:8">
      <c r="A62" s="1" t="s">
        <v>137</v>
      </c>
    </row>
    <row r="63" spans="1:8">
      <c r="A63" s="1" t="s">
        <v>138</v>
      </c>
    </row>
    <row r="64" spans="1:8">
      <c r="A64" s="1" t="s">
        <v>139</v>
      </c>
    </row>
    <row r="65" spans="1:1">
      <c r="A65" s="1" t="s">
        <v>140</v>
      </c>
    </row>
    <row r="66" spans="1:1">
      <c r="A66" s="7" t="s">
        <v>141</v>
      </c>
    </row>
    <row r="67" spans="1:1">
      <c r="A67" s="1" t="s">
        <v>142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"/>
  <sheetViews>
    <sheetView topLeftCell="A31" zoomScale="140" zoomScaleNormal="140" workbookViewId="0">
      <selection activeCell="A44" sqref="A44"/>
    </sheetView>
  </sheetViews>
  <sheetFormatPr defaultColWidth="9" defaultRowHeight="15"/>
  <cols>
    <col min="1" max="1" width="27" style="5" customWidth="1"/>
    <col min="2" max="2" width="22.625" style="1" customWidth="1"/>
    <col min="3" max="5" width="9" style="1"/>
    <col min="6" max="6" width="11.625" style="1" bestFit="1" customWidth="1"/>
    <col min="7" max="16384" width="9" style="1"/>
  </cols>
  <sheetData>
    <row r="1" spans="1:6">
      <c r="A1" s="1" t="s">
        <v>144</v>
      </c>
    </row>
    <row r="2" spans="1:6" s="3" customFormat="1">
      <c r="A2" s="2"/>
    </row>
    <row r="3" spans="1:6" s="4" customFormat="1">
      <c r="A3" s="4" t="s">
        <v>1</v>
      </c>
      <c r="B3" s="4" t="s">
        <v>2</v>
      </c>
      <c r="C3" s="4" t="s">
        <v>55</v>
      </c>
      <c r="D3" s="4" t="s">
        <v>56</v>
      </c>
      <c r="E3" s="4" t="s">
        <v>84</v>
      </c>
      <c r="F3" s="4" t="s">
        <v>61</v>
      </c>
    </row>
    <row r="4" spans="1:6" s="4" customFormat="1">
      <c r="A4" s="11" t="s">
        <v>98</v>
      </c>
      <c r="B4" s="1" t="s">
        <v>97</v>
      </c>
      <c r="C4" s="1">
        <v>31.47</v>
      </c>
      <c r="D4" s="1">
        <v>37.64</v>
      </c>
      <c r="E4" s="1">
        <f t="shared" ref="E4:E5" si="0">D4/C4</f>
        <v>1.1960597394343819</v>
      </c>
      <c r="F4" s="1" t="s">
        <v>63</v>
      </c>
    </row>
    <row r="5" spans="1:6" s="4" customFormat="1">
      <c r="A5" s="11" t="s">
        <v>98</v>
      </c>
      <c r="B5" s="1" t="s">
        <v>97</v>
      </c>
      <c r="C5" s="1">
        <v>31.85</v>
      </c>
      <c r="D5" s="1">
        <v>37.75</v>
      </c>
      <c r="E5" s="1">
        <f t="shared" si="0"/>
        <v>1.1852433281004708</v>
      </c>
      <c r="F5" s="1" t="s">
        <v>63</v>
      </c>
    </row>
    <row r="6" spans="1:6" s="4" customFormat="1">
      <c r="A6" s="5" t="s">
        <v>99</v>
      </c>
      <c r="B6" s="1" t="s">
        <v>123</v>
      </c>
      <c r="C6" s="1">
        <v>40</v>
      </c>
      <c r="D6" s="1">
        <v>31</v>
      </c>
      <c r="E6" s="1">
        <f>D6/C6</f>
        <v>0.77500000000000002</v>
      </c>
      <c r="F6" s="1" t="s">
        <v>58</v>
      </c>
    </row>
    <row r="7" spans="1:6" s="4" customFormat="1">
      <c r="A7" s="5" t="s">
        <v>99</v>
      </c>
      <c r="B7" s="1" t="s">
        <v>124</v>
      </c>
      <c r="C7" s="1">
        <v>56</v>
      </c>
      <c r="D7" s="1">
        <v>42</v>
      </c>
      <c r="E7" s="1">
        <f t="shared" ref="E7:E41" si="1">D7/C7</f>
        <v>0.75</v>
      </c>
      <c r="F7" s="1" t="s">
        <v>57</v>
      </c>
    </row>
    <row r="8" spans="1:6" s="4" customFormat="1">
      <c r="A8" s="5" t="s">
        <v>100</v>
      </c>
      <c r="B8" s="1" t="s">
        <v>109</v>
      </c>
      <c r="C8" s="1">
        <v>55</v>
      </c>
      <c r="D8" s="1">
        <v>52</v>
      </c>
      <c r="E8" s="1">
        <f t="shared" si="1"/>
        <v>0.94545454545454544</v>
      </c>
      <c r="F8" s="1" t="s">
        <v>60</v>
      </c>
    </row>
    <row r="9" spans="1:6">
      <c r="A9" s="5" t="s">
        <v>101</v>
      </c>
      <c r="B9" s="1" t="s">
        <v>41</v>
      </c>
      <c r="C9" s="1">
        <v>40</v>
      </c>
      <c r="D9" s="1">
        <v>47</v>
      </c>
      <c r="E9" s="1">
        <f t="shared" si="1"/>
        <v>1.175</v>
      </c>
      <c r="F9" s="1" t="s">
        <v>62</v>
      </c>
    </row>
    <row r="10" spans="1:6">
      <c r="A10" s="5" t="s">
        <v>101</v>
      </c>
      <c r="B10" s="1" t="s">
        <v>59</v>
      </c>
      <c r="C10" s="1">
        <v>42</v>
      </c>
      <c r="D10" s="1">
        <v>46</v>
      </c>
      <c r="E10" s="1">
        <f t="shared" si="1"/>
        <v>1.0952380952380953</v>
      </c>
      <c r="F10" s="1" t="s">
        <v>62</v>
      </c>
    </row>
    <row r="11" spans="1:6">
      <c r="A11" s="5" t="s">
        <v>103</v>
      </c>
      <c r="B11" s="1" t="s">
        <v>64</v>
      </c>
      <c r="C11" s="1">
        <v>39.700000000000003</v>
      </c>
      <c r="D11" s="1">
        <v>47.3</v>
      </c>
      <c r="E11" s="1">
        <f t="shared" si="1"/>
        <v>1.1914357682619645</v>
      </c>
      <c r="F11" s="1" t="s">
        <v>63</v>
      </c>
    </row>
    <row r="12" spans="1:6">
      <c r="A12" s="5" t="s">
        <v>103</v>
      </c>
      <c r="B12" s="1" t="s">
        <v>64</v>
      </c>
      <c r="C12" s="1">
        <v>38.299999999999997</v>
      </c>
      <c r="D12" s="1">
        <v>45.6</v>
      </c>
      <c r="E12" s="1">
        <f t="shared" si="1"/>
        <v>1.1906005221932117</v>
      </c>
      <c r="F12" s="1" t="s">
        <v>63</v>
      </c>
    </row>
    <row r="13" spans="1:6">
      <c r="A13" s="5" t="s">
        <v>107</v>
      </c>
      <c r="B13" s="1" t="s">
        <v>39</v>
      </c>
      <c r="C13" s="1">
        <v>41.95</v>
      </c>
      <c r="D13" s="1">
        <v>32.24</v>
      </c>
      <c r="E13" s="1">
        <f t="shared" si="1"/>
        <v>0.76853396901072701</v>
      </c>
      <c r="F13" s="1" t="s">
        <v>63</v>
      </c>
    </row>
    <row r="14" spans="1:6">
      <c r="A14" s="5" t="s">
        <v>107</v>
      </c>
      <c r="B14" s="1" t="s">
        <v>40</v>
      </c>
      <c r="C14" s="1">
        <v>35.06</v>
      </c>
      <c r="D14" s="1">
        <v>28.73</v>
      </c>
      <c r="E14" s="1">
        <f t="shared" si="1"/>
        <v>0.81945236737022242</v>
      </c>
      <c r="F14" s="1" t="s">
        <v>63</v>
      </c>
    </row>
    <row r="15" spans="1:6">
      <c r="A15" s="5" t="s">
        <v>107</v>
      </c>
      <c r="B15" s="1" t="s">
        <v>88</v>
      </c>
      <c r="C15" s="1">
        <v>34.92</v>
      </c>
      <c r="D15" s="1">
        <v>24.72</v>
      </c>
      <c r="E15" s="1">
        <f t="shared" si="1"/>
        <v>0.70790378006872845</v>
      </c>
      <c r="F15" s="1" t="s">
        <v>63</v>
      </c>
    </row>
    <row r="16" spans="1:6">
      <c r="A16" s="5" t="s">
        <v>107</v>
      </c>
      <c r="B16" s="1" t="s">
        <v>89</v>
      </c>
      <c r="C16" s="1">
        <v>29.04</v>
      </c>
      <c r="D16" s="1">
        <v>26.04</v>
      </c>
      <c r="E16" s="1">
        <f t="shared" si="1"/>
        <v>0.89669421487603307</v>
      </c>
      <c r="F16" s="1" t="s">
        <v>63</v>
      </c>
    </row>
    <row r="17" spans="1:6">
      <c r="A17" s="5" t="s">
        <v>107</v>
      </c>
      <c r="B17" s="1" t="s">
        <v>89</v>
      </c>
      <c r="C17" s="1">
        <v>29.42</v>
      </c>
      <c r="D17" s="1">
        <v>24.03</v>
      </c>
      <c r="E17" s="1">
        <f t="shared" si="1"/>
        <v>0.81679129843643783</v>
      </c>
      <c r="F17" s="1" t="s">
        <v>63</v>
      </c>
    </row>
    <row r="18" spans="1:6">
      <c r="A18" s="5" t="s">
        <v>107</v>
      </c>
      <c r="B18" s="1" t="s">
        <v>90</v>
      </c>
      <c r="C18" s="1">
        <v>42.34</v>
      </c>
      <c r="D18" s="1">
        <v>42.32</v>
      </c>
      <c r="E18" s="1">
        <f t="shared" si="1"/>
        <v>0.99952763344355211</v>
      </c>
      <c r="F18" s="1" t="s">
        <v>63</v>
      </c>
    </row>
    <row r="19" spans="1:6">
      <c r="A19" s="5" t="s">
        <v>107</v>
      </c>
      <c r="B19" s="1" t="s">
        <v>90</v>
      </c>
      <c r="C19" s="1">
        <v>42.38</v>
      </c>
      <c r="D19" s="1">
        <v>38.909999999999997</v>
      </c>
      <c r="E19" s="1">
        <f t="shared" si="1"/>
        <v>0.91812175554506825</v>
      </c>
      <c r="F19" s="1" t="s">
        <v>63</v>
      </c>
    </row>
    <row r="20" spans="1:6">
      <c r="A20" s="5" t="s">
        <v>107</v>
      </c>
      <c r="B20" s="1" t="s">
        <v>119</v>
      </c>
      <c r="C20" s="1">
        <v>54.12</v>
      </c>
      <c r="D20" s="1">
        <v>50.25</v>
      </c>
      <c r="E20" s="1">
        <f t="shared" si="1"/>
        <v>0.92849223946784931</v>
      </c>
      <c r="F20" s="1" t="s">
        <v>63</v>
      </c>
    </row>
    <row r="21" spans="1:6">
      <c r="A21" s="5" t="s">
        <v>106</v>
      </c>
      <c r="B21" s="1" t="s">
        <v>125</v>
      </c>
      <c r="C21" s="1">
        <v>40.619999999999997</v>
      </c>
      <c r="D21" s="1">
        <v>25.46</v>
      </c>
      <c r="E21" s="1">
        <f t="shared" si="1"/>
        <v>0.62678483505662241</v>
      </c>
      <c r="F21" s="1" t="s">
        <v>63</v>
      </c>
    </row>
    <row r="22" spans="1:6">
      <c r="A22" s="5" t="s">
        <v>106</v>
      </c>
      <c r="B22" s="1" t="s">
        <v>126</v>
      </c>
      <c r="C22" s="1">
        <v>56.16</v>
      </c>
      <c r="D22" s="1">
        <v>39.950000000000003</v>
      </c>
      <c r="E22" s="1">
        <f t="shared" si="1"/>
        <v>0.71136039886039892</v>
      </c>
      <c r="F22" s="1" t="s">
        <v>63</v>
      </c>
    </row>
    <row r="23" spans="1:6">
      <c r="A23" s="5" t="s">
        <v>105</v>
      </c>
      <c r="B23" s="1" t="s">
        <v>49</v>
      </c>
      <c r="C23" s="1">
        <v>80.94</v>
      </c>
      <c r="D23" s="1">
        <v>55.47</v>
      </c>
      <c r="E23" s="1">
        <f t="shared" si="1"/>
        <v>0.68532246108228323</v>
      </c>
      <c r="F23" s="1" t="s">
        <v>63</v>
      </c>
    </row>
    <row r="24" spans="1:6">
      <c r="A24" s="5" t="s">
        <v>105</v>
      </c>
      <c r="B24" s="1" t="s">
        <v>50</v>
      </c>
      <c r="C24" s="1">
        <v>57</v>
      </c>
      <c r="D24" s="1">
        <v>37</v>
      </c>
      <c r="E24" s="1">
        <f t="shared" si="1"/>
        <v>0.64912280701754388</v>
      </c>
      <c r="F24" s="1" t="s">
        <v>63</v>
      </c>
    </row>
    <row r="25" spans="1:6">
      <c r="A25" s="5" t="s">
        <v>105</v>
      </c>
      <c r="B25" s="1" t="s">
        <v>51</v>
      </c>
      <c r="C25" s="1">
        <v>57.12</v>
      </c>
      <c r="D25" s="1">
        <v>28.74</v>
      </c>
      <c r="E25" s="1">
        <f t="shared" si="1"/>
        <v>0.50315126050420167</v>
      </c>
      <c r="F25" s="1" t="s">
        <v>63</v>
      </c>
    </row>
    <row r="26" spans="1:6">
      <c r="A26" s="5" t="s">
        <v>105</v>
      </c>
      <c r="B26" s="1" t="s">
        <v>52</v>
      </c>
      <c r="C26" s="1">
        <v>54.85</v>
      </c>
      <c r="D26" s="1">
        <v>31.58</v>
      </c>
      <c r="E26" s="1">
        <f t="shared" si="1"/>
        <v>0.57575205104831351</v>
      </c>
      <c r="F26" s="1" t="s">
        <v>63</v>
      </c>
    </row>
    <row r="27" spans="1:6">
      <c r="A27" s="5" t="s">
        <v>105</v>
      </c>
      <c r="B27" s="1" t="s">
        <v>53</v>
      </c>
      <c r="C27" s="1">
        <v>43.1</v>
      </c>
      <c r="D27" s="1">
        <v>33.69</v>
      </c>
      <c r="E27" s="1">
        <f t="shared" si="1"/>
        <v>0.78167053364269135</v>
      </c>
      <c r="F27" s="1" t="s">
        <v>63</v>
      </c>
    </row>
    <row r="28" spans="1:6">
      <c r="A28" s="5" t="s">
        <v>105</v>
      </c>
      <c r="B28" s="1" t="s">
        <v>54</v>
      </c>
      <c r="C28" s="1">
        <v>50.81</v>
      </c>
      <c r="D28" s="1">
        <v>33.47</v>
      </c>
      <c r="E28" s="1">
        <f t="shared" si="1"/>
        <v>0.6587285967329265</v>
      </c>
      <c r="F28" s="1" t="s">
        <v>63</v>
      </c>
    </row>
    <row r="29" spans="1:6">
      <c r="A29" s="5" t="s">
        <v>108</v>
      </c>
      <c r="B29" s="1" t="s">
        <v>65</v>
      </c>
      <c r="C29" s="1">
        <v>41</v>
      </c>
      <c r="D29" s="1">
        <v>33.700000000000003</v>
      </c>
      <c r="E29" s="1">
        <f t="shared" si="1"/>
        <v>0.82195121951219519</v>
      </c>
      <c r="F29" s="1" t="s">
        <v>79</v>
      </c>
    </row>
    <row r="30" spans="1:6">
      <c r="A30" s="5" t="s">
        <v>108</v>
      </c>
      <c r="B30" s="1" t="s">
        <v>66</v>
      </c>
      <c r="C30" s="1">
        <v>32.9</v>
      </c>
      <c r="D30" s="1">
        <v>25.8</v>
      </c>
      <c r="E30" s="1">
        <f t="shared" si="1"/>
        <v>0.78419452887537999</v>
      </c>
      <c r="F30" s="1" t="s">
        <v>79</v>
      </c>
    </row>
    <row r="31" spans="1:6">
      <c r="A31" s="5" t="s">
        <v>108</v>
      </c>
      <c r="B31" s="1" t="s">
        <v>67</v>
      </c>
      <c r="C31" s="1">
        <v>30</v>
      </c>
      <c r="D31" s="1">
        <v>21</v>
      </c>
      <c r="E31" s="1">
        <f t="shared" si="1"/>
        <v>0.7</v>
      </c>
      <c r="F31" s="1" t="s">
        <v>78</v>
      </c>
    </row>
    <row r="32" spans="1:6">
      <c r="A32" s="5" t="s">
        <v>108</v>
      </c>
      <c r="B32" s="1" t="s">
        <v>68</v>
      </c>
      <c r="C32" s="1">
        <v>33.6</v>
      </c>
      <c r="D32" s="1">
        <v>25.3</v>
      </c>
      <c r="E32" s="1">
        <f t="shared" si="1"/>
        <v>0.75297619047619047</v>
      </c>
      <c r="F32" s="1" t="s">
        <v>78</v>
      </c>
    </row>
    <row r="33" spans="1:7">
      <c r="A33" s="5" t="s">
        <v>108</v>
      </c>
      <c r="B33" s="1" t="s">
        <v>69</v>
      </c>
      <c r="C33" s="1">
        <v>46</v>
      </c>
      <c r="D33" s="1">
        <v>36.700000000000003</v>
      </c>
      <c r="E33" s="1">
        <f t="shared" si="1"/>
        <v>0.7978260869565218</v>
      </c>
      <c r="F33" s="1" t="s">
        <v>78</v>
      </c>
    </row>
    <row r="34" spans="1:7">
      <c r="A34" s="5" t="s">
        <v>108</v>
      </c>
      <c r="B34" s="1" t="s">
        <v>70</v>
      </c>
      <c r="C34" s="1">
        <v>28.6</v>
      </c>
      <c r="D34" s="1">
        <v>22.5</v>
      </c>
      <c r="E34" s="1">
        <f t="shared" si="1"/>
        <v>0.78671328671328666</v>
      </c>
      <c r="F34" s="1" t="s">
        <v>78</v>
      </c>
    </row>
    <row r="35" spans="1:7">
      <c r="A35" s="5" t="s">
        <v>108</v>
      </c>
      <c r="B35" s="1" t="s">
        <v>71</v>
      </c>
      <c r="C35" s="1">
        <v>52.2</v>
      </c>
      <c r="D35" s="1">
        <v>35.4</v>
      </c>
      <c r="E35" s="1">
        <f t="shared" si="1"/>
        <v>0.67816091954022983</v>
      </c>
      <c r="F35" s="1" t="s">
        <v>78</v>
      </c>
      <c r="G35" s="7"/>
    </row>
    <row r="36" spans="1:7">
      <c r="A36" s="5" t="s">
        <v>108</v>
      </c>
      <c r="B36" s="1" t="s">
        <v>72</v>
      </c>
      <c r="C36" s="1">
        <v>21.4</v>
      </c>
      <c r="D36" s="1">
        <v>15.6</v>
      </c>
      <c r="E36" s="1">
        <f t="shared" si="1"/>
        <v>0.72897196261682251</v>
      </c>
      <c r="F36" s="1" t="s">
        <v>78</v>
      </c>
    </row>
    <row r="37" spans="1:7">
      <c r="A37" s="5" t="s">
        <v>108</v>
      </c>
      <c r="B37" s="1" t="s">
        <v>73</v>
      </c>
      <c r="C37" s="1">
        <v>33.200000000000003</v>
      </c>
      <c r="D37" s="1">
        <v>27.1</v>
      </c>
      <c r="E37" s="1">
        <f t="shared" si="1"/>
        <v>0.81626506024096379</v>
      </c>
      <c r="F37" s="1" t="s">
        <v>78</v>
      </c>
    </row>
    <row r="38" spans="1:7">
      <c r="A38" s="5" t="s">
        <v>108</v>
      </c>
      <c r="B38" s="1" t="s">
        <v>74</v>
      </c>
      <c r="C38" s="1">
        <v>31.7</v>
      </c>
      <c r="D38" s="1">
        <v>20.8</v>
      </c>
      <c r="E38" s="1">
        <f t="shared" si="1"/>
        <v>0.65615141955835965</v>
      </c>
      <c r="F38" s="1" t="s">
        <v>78</v>
      </c>
    </row>
    <row r="39" spans="1:7">
      <c r="A39" s="5" t="s">
        <v>108</v>
      </c>
      <c r="B39" s="1" t="s">
        <v>75</v>
      </c>
      <c r="C39" s="1">
        <v>37.4</v>
      </c>
      <c r="D39" s="1">
        <v>28.3</v>
      </c>
      <c r="E39" s="1">
        <f t="shared" si="1"/>
        <v>0.75668449197860965</v>
      </c>
      <c r="F39" s="1" t="s">
        <v>78</v>
      </c>
    </row>
    <row r="40" spans="1:7">
      <c r="A40" s="5" t="s">
        <v>108</v>
      </c>
      <c r="B40" s="1" t="s">
        <v>76</v>
      </c>
      <c r="C40" s="1">
        <v>36.799999999999997</v>
      </c>
      <c r="D40" s="1">
        <v>29</v>
      </c>
      <c r="E40" s="1">
        <f t="shared" si="1"/>
        <v>0.78804347826086962</v>
      </c>
      <c r="F40" s="1" t="s">
        <v>78</v>
      </c>
    </row>
    <row r="41" spans="1:7">
      <c r="A41" s="5" t="s">
        <v>108</v>
      </c>
      <c r="B41" s="1" t="s">
        <v>77</v>
      </c>
      <c r="C41" s="1">
        <v>35.200000000000003</v>
      </c>
      <c r="D41" s="1">
        <v>24.6</v>
      </c>
      <c r="E41" s="1">
        <f t="shared" si="1"/>
        <v>0.69886363636363635</v>
      </c>
      <c r="F41" s="1" t="s">
        <v>78</v>
      </c>
    </row>
    <row r="42" spans="1:7">
      <c r="A42" s="1" t="s">
        <v>143</v>
      </c>
    </row>
    <row r="43" spans="1:7">
      <c r="A43" s="1"/>
    </row>
    <row r="44" spans="1:7">
      <c r="A44" s="8" t="s">
        <v>156</v>
      </c>
    </row>
    <row r="45" spans="1:7">
      <c r="A45" s="7" t="s">
        <v>145</v>
      </c>
    </row>
    <row r="46" spans="1:7">
      <c r="A46" s="7" t="s">
        <v>80</v>
      </c>
    </row>
    <row r="47" spans="1:7">
      <c r="A47" s="7" t="s">
        <v>81</v>
      </c>
    </row>
    <row r="48" spans="1:7">
      <c r="A48" s="7" t="s">
        <v>82</v>
      </c>
    </row>
    <row r="49" spans="1:1">
      <c r="A49" s="7" t="s">
        <v>83</v>
      </c>
    </row>
    <row r="51" spans="1:1">
      <c r="A51" s="13" t="s">
        <v>110</v>
      </c>
    </row>
    <row r="52" spans="1:1">
      <c r="A52" s="1" t="s">
        <v>132</v>
      </c>
    </row>
    <row r="53" spans="1:1">
      <c r="A53" s="1" t="s">
        <v>133</v>
      </c>
    </row>
    <row r="54" spans="1:1">
      <c r="A54" s="1" t="s">
        <v>136</v>
      </c>
    </row>
    <row r="55" spans="1:1">
      <c r="A55" s="1" t="s">
        <v>154</v>
      </c>
    </row>
    <row r="56" spans="1:1">
      <c r="A56" s="1" t="s">
        <v>140</v>
      </c>
    </row>
    <row r="57" spans="1:1">
      <c r="A57" s="7" t="s">
        <v>141</v>
      </c>
    </row>
    <row r="58" spans="1:1">
      <c r="A58" s="1" t="s">
        <v>146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120" zoomScaleNormal="120" workbookViewId="0">
      <selection activeCell="A20" sqref="A20"/>
    </sheetView>
  </sheetViews>
  <sheetFormatPr defaultRowHeight="13.5"/>
  <cols>
    <col min="1" max="1" width="24.375" customWidth="1"/>
    <col min="2" max="2" width="17.875" customWidth="1"/>
    <col min="8" max="8" width="19.875" customWidth="1"/>
  </cols>
  <sheetData>
    <row r="1" spans="1:8" s="1" customFormat="1" ht="15">
      <c r="A1" s="1" t="s">
        <v>147</v>
      </c>
    </row>
    <row r="3" spans="1:8" ht="15">
      <c r="A3" s="4" t="s">
        <v>1</v>
      </c>
      <c r="B3" s="4" t="s">
        <v>2</v>
      </c>
      <c r="C3" s="4" t="s">
        <v>91</v>
      </c>
      <c r="D3" s="4" t="s">
        <v>92</v>
      </c>
      <c r="E3" s="4" t="s">
        <v>93</v>
      </c>
      <c r="F3" s="4" t="s">
        <v>94</v>
      </c>
      <c r="G3" s="4" t="s">
        <v>95</v>
      </c>
      <c r="H3" s="4" t="s">
        <v>61</v>
      </c>
    </row>
    <row r="4" spans="1:8" ht="15">
      <c r="A4" s="11" t="s">
        <v>98</v>
      </c>
      <c r="B4" s="14" t="s">
        <v>128</v>
      </c>
      <c r="C4" s="1">
        <v>97.5</v>
      </c>
      <c r="D4" s="1">
        <v>93</v>
      </c>
      <c r="E4" s="1">
        <v>240</v>
      </c>
      <c r="F4" s="1">
        <f>C4/E4</f>
        <v>0.40625</v>
      </c>
      <c r="G4" s="1">
        <f>D4/E4</f>
        <v>0.38750000000000001</v>
      </c>
      <c r="H4" s="12" t="s">
        <v>96</v>
      </c>
    </row>
    <row r="5" spans="1:8" ht="15">
      <c r="A5" s="5" t="s">
        <v>99</v>
      </c>
      <c r="B5" s="1" t="s">
        <v>127</v>
      </c>
      <c r="C5" s="1">
        <v>199.2</v>
      </c>
      <c r="D5" s="1">
        <v>94.9</v>
      </c>
      <c r="E5" s="1">
        <v>245</v>
      </c>
      <c r="F5" s="1">
        <f>C5/E5</f>
        <v>0.8130612244897959</v>
      </c>
      <c r="G5" s="1">
        <f>D5/E5</f>
        <v>0.38734693877551024</v>
      </c>
      <c r="H5" s="1" t="s">
        <v>58</v>
      </c>
    </row>
    <row r="6" spans="1:8" ht="15">
      <c r="A6" s="5" t="s">
        <v>100</v>
      </c>
      <c r="B6" s="1" t="s">
        <v>109</v>
      </c>
      <c r="C6" s="1">
        <v>496.5</v>
      </c>
      <c r="D6" s="1">
        <v>146.5</v>
      </c>
      <c r="E6" s="1">
        <v>338.8</v>
      </c>
      <c r="F6" s="1">
        <f t="shared" ref="F6:F16" si="0">C6/E6</f>
        <v>1.4654663518299882</v>
      </c>
      <c r="G6" s="1">
        <f t="shared" ref="G6:G16" si="1">D6/E6</f>
        <v>0.43240850059031877</v>
      </c>
      <c r="H6" s="1" t="s">
        <v>60</v>
      </c>
    </row>
    <row r="7" spans="1:8" ht="15">
      <c r="A7" s="5" t="s">
        <v>103</v>
      </c>
      <c r="B7" s="1" t="s">
        <v>64</v>
      </c>
      <c r="C7" s="9">
        <v>338.41</v>
      </c>
      <c r="D7" s="9">
        <v>118.09</v>
      </c>
      <c r="E7" s="9">
        <v>321.73</v>
      </c>
      <c r="F7" s="1">
        <f t="shared" si="0"/>
        <v>1.0518447145121685</v>
      </c>
      <c r="G7" s="1">
        <f t="shared" si="1"/>
        <v>0.36704690268237339</v>
      </c>
      <c r="H7" s="1" t="s">
        <v>63</v>
      </c>
    </row>
    <row r="8" spans="1:8" ht="15">
      <c r="A8" s="5" t="s">
        <v>107</v>
      </c>
      <c r="B8" s="1" t="s">
        <v>39</v>
      </c>
      <c r="C8" s="1">
        <v>264.17</v>
      </c>
      <c r="D8" s="1">
        <v>117.04</v>
      </c>
      <c r="E8" s="1">
        <v>305.8</v>
      </c>
      <c r="F8" s="1">
        <f t="shared" si="0"/>
        <v>0.86386527141922831</v>
      </c>
      <c r="G8" s="1">
        <f t="shared" si="1"/>
        <v>0.38273381294964032</v>
      </c>
      <c r="H8" s="1" t="s">
        <v>63</v>
      </c>
    </row>
    <row r="9" spans="1:8" ht="15">
      <c r="A9" s="5" t="s">
        <v>107</v>
      </c>
      <c r="B9" s="1" t="s">
        <v>148</v>
      </c>
      <c r="C9" s="1">
        <v>290.13</v>
      </c>
      <c r="D9" s="1">
        <v>135.72</v>
      </c>
      <c r="E9" s="10">
        <v>316</v>
      </c>
      <c r="F9" s="1">
        <f t="shared" si="0"/>
        <v>0.91813291139240505</v>
      </c>
      <c r="G9" s="1">
        <f t="shared" si="1"/>
        <v>0.42949367088607593</v>
      </c>
      <c r="H9" s="1" t="s">
        <v>63</v>
      </c>
    </row>
    <row r="10" spans="1:8" ht="15">
      <c r="A10" s="5" t="s">
        <v>107</v>
      </c>
      <c r="B10" s="1" t="s">
        <v>149</v>
      </c>
      <c r="C10" s="1">
        <v>466.12</v>
      </c>
      <c r="D10" s="1">
        <v>146.07</v>
      </c>
      <c r="E10" s="1">
        <v>281.83999999999997</v>
      </c>
      <c r="F10" s="1">
        <f t="shared" si="0"/>
        <v>1.653846153846154</v>
      </c>
      <c r="G10" s="1">
        <f t="shared" si="1"/>
        <v>0.51827277888163503</v>
      </c>
      <c r="H10" s="1" t="s">
        <v>63</v>
      </c>
    </row>
    <row r="11" spans="1:8" ht="15">
      <c r="A11" s="5" t="s">
        <v>107</v>
      </c>
      <c r="B11" s="1" t="s">
        <v>150</v>
      </c>
      <c r="C11" s="1">
        <v>321.05</v>
      </c>
      <c r="D11" s="1">
        <v>152.16</v>
      </c>
      <c r="E11" s="1">
        <v>276.72000000000003</v>
      </c>
      <c r="F11" s="1">
        <f t="shared" si="0"/>
        <v>1.1601980341139058</v>
      </c>
      <c r="G11" s="1">
        <f t="shared" si="1"/>
        <v>0.54986990459670415</v>
      </c>
      <c r="H11" s="1" t="s">
        <v>63</v>
      </c>
    </row>
    <row r="12" spans="1:8" ht="15">
      <c r="A12" s="5" t="s">
        <v>107</v>
      </c>
      <c r="B12" s="1" t="s">
        <v>151</v>
      </c>
      <c r="C12" s="1">
        <v>262.85000000000002</v>
      </c>
      <c r="D12" s="1">
        <v>110.18</v>
      </c>
      <c r="E12" s="1">
        <v>238.26</v>
      </c>
      <c r="F12" s="1">
        <f t="shared" si="0"/>
        <v>1.1032065810459164</v>
      </c>
      <c r="G12" s="1">
        <f t="shared" si="1"/>
        <v>0.46243599429195004</v>
      </c>
      <c r="H12" s="1" t="s">
        <v>63</v>
      </c>
    </row>
    <row r="13" spans="1:8" ht="15">
      <c r="A13" s="5" t="s">
        <v>107</v>
      </c>
      <c r="B13" s="1" t="s">
        <v>119</v>
      </c>
      <c r="C13" s="1">
        <v>459.02</v>
      </c>
      <c r="D13" s="1">
        <v>174.33</v>
      </c>
      <c r="E13" s="1">
        <v>281.47000000000003</v>
      </c>
      <c r="F13" s="1">
        <f t="shared" si="0"/>
        <v>1.6307954666571924</v>
      </c>
      <c r="G13" s="1">
        <f t="shared" si="1"/>
        <v>0.61935552634383773</v>
      </c>
      <c r="H13" s="1" t="s">
        <v>63</v>
      </c>
    </row>
    <row r="14" spans="1:8" ht="15">
      <c r="A14" s="5" t="s">
        <v>105</v>
      </c>
      <c r="B14" s="1" t="s">
        <v>152</v>
      </c>
      <c r="C14" s="1">
        <v>317.39999999999998</v>
      </c>
      <c r="D14" s="1">
        <v>118.7</v>
      </c>
      <c r="E14" s="1">
        <v>280.7</v>
      </c>
      <c r="F14" s="1">
        <f t="shared" si="0"/>
        <v>1.1307445671535448</v>
      </c>
      <c r="G14" s="1">
        <f t="shared" si="1"/>
        <v>0.42287139294620596</v>
      </c>
      <c r="H14" s="1" t="s">
        <v>63</v>
      </c>
    </row>
    <row r="15" spans="1:8" ht="15">
      <c r="A15" s="5" t="s">
        <v>108</v>
      </c>
      <c r="B15" s="1" t="s">
        <v>85</v>
      </c>
      <c r="C15" s="10">
        <v>335</v>
      </c>
      <c r="D15" s="10">
        <v>95</v>
      </c>
      <c r="E15" s="10">
        <v>187</v>
      </c>
      <c r="F15" s="1">
        <f t="shared" si="0"/>
        <v>1.7914438502673797</v>
      </c>
      <c r="G15" s="1">
        <f t="shared" si="1"/>
        <v>0.50802139037433158</v>
      </c>
      <c r="H15" s="1" t="s">
        <v>86</v>
      </c>
    </row>
    <row r="16" spans="1:8" ht="15">
      <c r="A16" s="5" t="s">
        <v>108</v>
      </c>
      <c r="B16" s="1" t="s">
        <v>66</v>
      </c>
      <c r="C16" s="10">
        <v>417</v>
      </c>
      <c r="D16" s="10">
        <v>104</v>
      </c>
      <c r="E16" s="10">
        <v>194</v>
      </c>
      <c r="F16" s="1">
        <f t="shared" si="0"/>
        <v>2.1494845360824741</v>
      </c>
      <c r="G16" s="1">
        <f t="shared" si="1"/>
        <v>0.53608247422680411</v>
      </c>
      <c r="H16" s="1" t="s">
        <v>86</v>
      </c>
    </row>
    <row r="17" spans="1:1" s="1" customFormat="1" ht="15">
      <c r="A17" s="1" t="s">
        <v>157</v>
      </c>
    </row>
    <row r="19" spans="1:1" ht="14.25">
      <c r="A19" s="8" t="s">
        <v>156</v>
      </c>
    </row>
    <row r="20" spans="1:1">
      <c r="A20" s="7" t="s">
        <v>145</v>
      </c>
    </row>
    <row r="21" spans="1:1">
      <c r="A21" s="7" t="s">
        <v>80</v>
      </c>
    </row>
    <row r="22" spans="1:1">
      <c r="A22" s="7" t="s">
        <v>81</v>
      </c>
    </row>
    <row r="23" spans="1:1">
      <c r="A23" s="7" t="s">
        <v>153</v>
      </c>
    </row>
    <row r="24" spans="1:1">
      <c r="A24" s="7" t="s">
        <v>87</v>
      </c>
    </row>
    <row r="26" spans="1:1" s="1" customFormat="1" ht="15">
      <c r="A26" s="13" t="s">
        <v>110</v>
      </c>
    </row>
    <row r="27" spans="1:1" s="1" customFormat="1" ht="15">
      <c r="A27" s="1" t="s">
        <v>132</v>
      </c>
    </row>
    <row r="28" spans="1:1" s="1" customFormat="1" ht="15">
      <c r="A28" s="1" t="s">
        <v>134</v>
      </c>
    </row>
    <row r="29" spans="1:1" s="1" customFormat="1" ht="15">
      <c r="A29" s="1" t="s">
        <v>136</v>
      </c>
    </row>
    <row r="30" spans="1:1" s="1" customFormat="1" ht="15">
      <c r="A30" s="1" t="s">
        <v>154</v>
      </c>
    </row>
    <row r="31" spans="1:1" s="1" customFormat="1" ht="15">
      <c r="A31" s="1" t="s">
        <v>140</v>
      </c>
    </row>
    <row r="32" spans="1:1" s="1" customFormat="1" ht="15">
      <c r="A32" s="1" t="s">
        <v>142</v>
      </c>
    </row>
  </sheetData>
  <phoneticPr fontId="2" type="noConversion"/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Table S1</vt:lpstr>
      <vt:lpstr>Table S2</vt:lpstr>
      <vt:lpstr>Table S3</vt:lpstr>
      <vt:lpstr>'Table S2'!_Hlk19125009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shiliqun</cp:lastModifiedBy>
  <dcterms:created xsi:type="dcterms:W3CDTF">2019-09-05T04:04:23Z</dcterms:created>
  <dcterms:modified xsi:type="dcterms:W3CDTF">2020-03-11T10:16:09Z</dcterms:modified>
</cp:coreProperties>
</file>